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tabRatio="610" activeTab="0"/>
  </bookViews>
  <sheets>
    <sheet name="国市桥梁定期检测" sheetId="1" r:id="rId1"/>
    <sheet name="特殊检测" sheetId="2" r:id="rId2"/>
    <sheet name="天桥定期检测" sheetId="3" r:id="rId3"/>
    <sheet name="汇总表" sheetId="4" r:id="rId4"/>
  </sheets>
  <definedNames>
    <definedName name="_xlnm.Print_Titles" localSheetId="0">'国市桥梁定期检测'!$1:$5</definedName>
    <definedName name="_xlnm.Print_Titles" localSheetId="3">'汇总表'!$1:$5</definedName>
    <definedName name="_xlnm.Print_Titles" localSheetId="1">'特殊检测'!$1:$5</definedName>
    <definedName name="_xlnm.Print_Titles" localSheetId="2">'天桥定期检测'!$1:$5</definedName>
  </definedNames>
  <calcPr fullCalcOnLoad="1"/>
</workbook>
</file>

<file path=xl/sharedStrings.xml><?xml version="1.0" encoding="utf-8"?>
<sst xmlns="http://schemas.openxmlformats.org/spreadsheetml/2006/main" count="71" uniqueCount="54">
  <si>
    <t>工程量清单</t>
  </si>
  <si>
    <t>序号</t>
  </si>
  <si>
    <t>项目名称</t>
  </si>
  <si>
    <t>单价
（元/米）</t>
  </si>
  <si>
    <t>货币单位:人民币元</t>
  </si>
  <si>
    <t>合计
（元）</t>
  </si>
  <si>
    <t>合 计</t>
  </si>
  <si>
    <t>货币单位:人民币元</t>
  </si>
  <si>
    <t>金额（元）</t>
  </si>
  <si>
    <r>
      <t>合计（1+2+3</t>
    </r>
    <r>
      <rPr>
        <b/>
        <sz val="12"/>
        <rFont val="宋体"/>
        <family val="0"/>
      </rPr>
      <t>）</t>
    </r>
  </si>
  <si>
    <t>工程名称:2019年通州区公路桥梁、公路弯沉检测工程（第1标段）</t>
  </si>
  <si>
    <t>国道、市道公路桥梁定期检测</t>
  </si>
  <si>
    <t>国道、市道公路桥梁定期检测</t>
  </si>
  <si>
    <t>桥梁全长（米）</t>
  </si>
  <si>
    <t>竹木场通道桥</t>
  </si>
  <si>
    <t>北苑高架主桥</t>
  </si>
  <si>
    <t>土桥北幅桥</t>
  </si>
  <si>
    <t>土桥南幅桥</t>
  </si>
  <si>
    <t>老槐庄北幅桥</t>
  </si>
  <si>
    <t>老槐庄南幅桥</t>
  </si>
  <si>
    <t>神仙桥</t>
  </si>
  <si>
    <t>小灰店北幅桥</t>
  </si>
  <si>
    <t>小灰店南幅桥</t>
  </si>
  <si>
    <t>杜柳棵桥</t>
  </si>
  <si>
    <t>供给店桥</t>
  </si>
  <si>
    <t>儒林桥</t>
  </si>
  <si>
    <t>范庄公铁立交桥</t>
  </si>
  <si>
    <t>小中河桥</t>
  </si>
  <si>
    <t>张家湾北桥东幅桥</t>
  </si>
  <si>
    <t>张家湾北桥西幅桥</t>
  </si>
  <si>
    <t>萧太后河桥</t>
  </si>
  <si>
    <t>马营桥</t>
  </si>
  <si>
    <t>胜利干渠桥</t>
  </si>
  <si>
    <t>无名桥</t>
  </si>
  <si>
    <t>小耕垡跨渠桥</t>
  </si>
  <si>
    <t>凤港河桥</t>
  </si>
  <si>
    <t>聚富苑桥</t>
  </si>
  <si>
    <t>北运河桥</t>
  </si>
  <si>
    <t>纪各庄桥</t>
  </si>
  <si>
    <t>半截河桥</t>
  </si>
  <si>
    <t>西集2桥</t>
  </si>
  <si>
    <t>尹各庄北幅桥</t>
  </si>
  <si>
    <t>尹各庄南幅桥</t>
  </si>
  <si>
    <t>普合东幅桥</t>
  </si>
  <si>
    <t>普合西幅桥</t>
  </si>
  <si>
    <t>史村桥</t>
  </si>
  <si>
    <t>桥梁特殊检测</t>
  </si>
  <si>
    <t>桥梁特殊检测</t>
  </si>
  <si>
    <t>天桥定期检测</t>
  </si>
  <si>
    <t>天桥定期检测</t>
  </si>
  <si>
    <t>西潞苑人行天桥</t>
  </si>
  <si>
    <t>投标报价汇总表</t>
  </si>
  <si>
    <t>工程量清单</t>
  </si>
  <si>
    <t>工程量清单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</si>
</sst>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0.000"/>
    <numFmt numFmtId="179" formatCode="#0.00"/>
    <numFmt numFmtId="180" formatCode="#0"/>
    <numFmt numFmtId="181" formatCode="0.0_ "/>
    <numFmt numFmtId="182" formatCode="#0.0000"/>
    <numFmt numFmtId="183" formatCode="0.000_ "/>
    <numFmt numFmtId="184" formatCode="#0.0"/>
    <numFmt numFmtId="185" formatCode="#0.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177" fontId="46" fillId="32" borderId="12" xfId="44" applyNumberFormat="1" applyFont="1" applyFill="1" applyBorder="1" applyAlignment="1" applyProtection="1">
      <alignment horizontal="center" vertical="center" shrinkToFit="1"/>
      <protection/>
    </xf>
    <xf numFmtId="176" fontId="0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10" xfId="0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right" vertical="center" wrapText="1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3" xfId="51"/>
    <cellStyle name="常规 4" xfId="52"/>
    <cellStyle name="常规 5" xfId="53"/>
    <cellStyle name="常规 6" xfId="54"/>
    <cellStyle name="常规 7" xfId="55"/>
    <cellStyle name="常规 8" xfId="56"/>
    <cellStyle name="常规 9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E6" sqref="E6"/>
    </sheetView>
  </sheetViews>
  <sheetFormatPr defaultColWidth="9.00390625" defaultRowHeight="14.25"/>
  <cols>
    <col min="1" max="1" width="6.625" style="2" customWidth="1"/>
    <col min="2" max="2" width="24.75390625" style="2" customWidth="1"/>
    <col min="3" max="5" width="15.625" style="2" customWidth="1"/>
    <col min="6" max="6" width="9.00390625" style="2" customWidth="1"/>
    <col min="7" max="7" width="10.50390625" style="2" bestFit="1" customWidth="1"/>
    <col min="8" max="16384" width="9.00390625" style="2" customWidth="1"/>
  </cols>
  <sheetData>
    <row r="1" spans="1:5" ht="30" customHeight="1">
      <c r="A1" s="29" t="s">
        <v>52</v>
      </c>
      <c r="B1" s="29"/>
      <c r="C1" s="29"/>
      <c r="D1" s="29"/>
      <c r="E1" s="29"/>
    </row>
    <row r="2" spans="1:5" s="1" customFormat="1" ht="30" customHeight="1">
      <c r="A2" s="2" t="s">
        <v>10</v>
      </c>
      <c r="B2" s="11"/>
      <c r="C2" s="11"/>
      <c r="D2" s="11"/>
      <c r="E2" s="12"/>
    </row>
    <row r="3" spans="1:5" s="1" customFormat="1" ht="19.5" customHeight="1">
      <c r="A3" s="13"/>
      <c r="B3" s="11"/>
      <c r="C3" s="11"/>
      <c r="D3" s="31" t="s">
        <v>4</v>
      </c>
      <c r="E3" s="31"/>
    </row>
    <row r="4" spans="1:5" s="4" customFormat="1" ht="30" customHeight="1">
      <c r="A4" s="30" t="s">
        <v>12</v>
      </c>
      <c r="B4" s="30"/>
      <c r="C4" s="30"/>
      <c r="D4" s="30"/>
      <c r="E4" s="30"/>
    </row>
    <row r="5" spans="1:5" ht="35.25" customHeight="1">
      <c r="A5" s="3" t="s">
        <v>1</v>
      </c>
      <c r="B5" s="8" t="s">
        <v>2</v>
      </c>
      <c r="C5" s="9" t="s">
        <v>13</v>
      </c>
      <c r="D5" s="9" t="s">
        <v>3</v>
      </c>
      <c r="E5" s="14" t="s">
        <v>5</v>
      </c>
    </row>
    <row r="6" spans="1:5" s="5" customFormat="1" ht="30" customHeight="1">
      <c r="A6" s="15">
        <v>1</v>
      </c>
      <c r="B6" s="21" t="s">
        <v>14</v>
      </c>
      <c r="C6" s="24">
        <v>19</v>
      </c>
      <c r="D6" s="17"/>
      <c r="E6" s="16">
        <f>ROUND(C6*D6,0)</f>
        <v>0</v>
      </c>
    </row>
    <row r="7" spans="1:5" s="5" customFormat="1" ht="30" customHeight="1">
      <c r="A7" s="15">
        <v>2</v>
      </c>
      <c r="B7" s="21" t="s">
        <v>15</v>
      </c>
      <c r="C7" s="24">
        <v>584.9</v>
      </c>
      <c r="D7" s="17"/>
      <c r="E7" s="16">
        <f aca="true" t="shared" si="0" ref="E7:E36">ROUND(C7*D7,0)</f>
        <v>0</v>
      </c>
    </row>
    <row r="8" spans="1:5" s="5" customFormat="1" ht="30" customHeight="1">
      <c r="A8" s="15">
        <v>3</v>
      </c>
      <c r="B8" s="21" t="s">
        <v>16</v>
      </c>
      <c r="C8" s="24">
        <v>10</v>
      </c>
      <c r="D8" s="17"/>
      <c r="E8" s="16">
        <f t="shared" si="0"/>
        <v>0</v>
      </c>
    </row>
    <row r="9" spans="1:5" s="5" customFormat="1" ht="30" customHeight="1">
      <c r="A9" s="15">
        <v>4</v>
      </c>
      <c r="B9" s="21" t="s">
        <v>17</v>
      </c>
      <c r="C9" s="24">
        <v>10</v>
      </c>
      <c r="D9" s="17"/>
      <c r="E9" s="16">
        <f t="shared" si="0"/>
        <v>0</v>
      </c>
    </row>
    <row r="10" spans="1:5" s="5" customFormat="1" ht="30" customHeight="1">
      <c r="A10" s="15">
        <v>5</v>
      </c>
      <c r="B10" s="21" t="s">
        <v>18</v>
      </c>
      <c r="C10" s="24">
        <v>52</v>
      </c>
      <c r="D10" s="17"/>
      <c r="E10" s="16">
        <f t="shared" si="0"/>
        <v>0</v>
      </c>
    </row>
    <row r="11" spans="1:5" s="5" customFormat="1" ht="30" customHeight="1">
      <c r="A11" s="15">
        <v>6</v>
      </c>
      <c r="B11" s="21" t="s">
        <v>19</v>
      </c>
      <c r="C11" s="24">
        <v>52</v>
      </c>
      <c r="D11" s="17"/>
      <c r="E11" s="16">
        <f t="shared" si="0"/>
        <v>0</v>
      </c>
    </row>
    <row r="12" spans="1:5" s="5" customFormat="1" ht="30" customHeight="1">
      <c r="A12" s="15">
        <v>7</v>
      </c>
      <c r="B12" s="21" t="s">
        <v>20</v>
      </c>
      <c r="C12" s="24">
        <v>17.4</v>
      </c>
      <c r="D12" s="17"/>
      <c r="E12" s="16">
        <f t="shared" si="0"/>
        <v>0</v>
      </c>
    </row>
    <row r="13" spans="1:5" s="5" customFormat="1" ht="30" customHeight="1">
      <c r="A13" s="15">
        <v>8</v>
      </c>
      <c r="B13" s="21" t="s">
        <v>21</v>
      </c>
      <c r="C13" s="24">
        <v>110</v>
      </c>
      <c r="D13" s="17"/>
      <c r="E13" s="16">
        <f t="shared" si="0"/>
        <v>0</v>
      </c>
    </row>
    <row r="14" spans="1:5" s="5" customFormat="1" ht="30" customHeight="1">
      <c r="A14" s="15">
        <v>9</v>
      </c>
      <c r="B14" s="21" t="s">
        <v>22</v>
      </c>
      <c r="C14" s="24">
        <v>110</v>
      </c>
      <c r="D14" s="17"/>
      <c r="E14" s="16">
        <f t="shared" si="0"/>
        <v>0</v>
      </c>
    </row>
    <row r="15" spans="1:5" s="5" customFormat="1" ht="30" customHeight="1">
      <c r="A15" s="15">
        <v>10</v>
      </c>
      <c r="B15" s="21" t="s">
        <v>23</v>
      </c>
      <c r="C15" s="24">
        <v>20.8</v>
      </c>
      <c r="D15" s="17"/>
      <c r="E15" s="16">
        <f t="shared" si="0"/>
        <v>0</v>
      </c>
    </row>
    <row r="16" spans="1:5" s="5" customFormat="1" ht="30" customHeight="1">
      <c r="A16" s="15">
        <v>11</v>
      </c>
      <c r="B16" s="21" t="s">
        <v>24</v>
      </c>
      <c r="C16" s="24">
        <v>38</v>
      </c>
      <c r="D16" s="17"/>
      <c r="E16" s="16">
        <f t="shared" si="0"/>
        <v>0</v>
      </c>
    </row>
    <row r="17" spans="1:5" s="5" customFormat="1" ht="30" customHeight="1">
      <c r="A17" s="15">
        <v>12</v>
      </c>
      <c r="B17" s="21" t="s">
        <v>25</v>
      </c>
      <c r="C17" s="24">
        <v>81</v>
      </c>
      <c r="D17" s="17"/>
      <c r="E17" s="16">
        <f t="shared" si="0"/>
        <v>0</v>
      </c>
    </row>
    <row r="18" spans="1:5" s="5" customFormat="1" ht="30" customHeight="1">
      <c r="A18" s="15">
        <v>13</v>
      </c>
      <c r="B18" s="21" t="s">
        <v>26</v>
      </c>
      <c r="C18" s="24">
        <v>223.48</v>
      </c>
      <c r="D18" s="17"/>
      <c r="E18" s="16">
        <f t="shared" si="0"/>
        <v>0</v>
      </c>
    </row>
    <row r="19" spans="1:5" s="5" customFormat="1" ht="30" customHeight="1">
      <c r="A19" s="15">
        <v>14</v>
      </c>
      <c r="B19" s="21" t="s">
        <v>27</v>
      </c>
      <c r="C19" s="24">
        <v>64.75</v>
      </c>
      <c r="D19" s="17"/>
      <c r="E19" s="16">
        <f t="shared" si="0"/>
        <v>0</v>
      </c>
    </row>
    <row r="20" spans="1:5" s="5" customFormat="1" ht="30" customHeight="1">
      <c r="A20" s="15">
        <v>15</v>
      </c>
      <c r="B20" s="21" t="s">
        <v>28</v>
      </c>
      <c r="C20" s="24">
        <v>98.1</v>
      </c>
      <c r="D20" s="17"/>
      <c r="E20" s="16">
        <f t="shared" si="0"/>
        <v>0</v>
      </c>
    </row>
    <row r="21" spans="1:5" s="5" customFormat="1" ht="30" customHeight="1">
      <c r="A21" s="15">
        <v>16</v>
      </c>
      <c r="B21" s="21" t="s">
        <v>29</v>
      </c>
      <c r="C21" s="24">
        <v>98.1</v>
      </c>
      <c r="D21" s="17"/>
      <c r="E21" s="16">
        <f t="shared" si="0"/>
        <v>0</v>
      </c>
    </row>
    <row r="22" spans="1:5" s="5" customFormat="1" ht="30" customHeight="1">
      <c r="A22" s="15">
        <v>17</v>
      </c>
      <c r="B22" s="21" t="s">
        <v>30</v>
      </c>
      <c r="C22" s="24">
        <v>81.04</v>
      </c>
      <c r="D22" s="17"/>
      <c r="E22" s="16">
        <f t="shared" si="0"/>
        <v>0</v>
      </c>
    </row>
    <row r="23" spans="1:5" s="5" customFormat="1" ht="30" customHeight="1">
      <c r="A23" s="15">
        <v>18</v>
      </c>
      <c r="B23" s="21" t="s">
        <v>31</v>
      </c>
      <c r="C23" s="24">
        <v>130.04</v>
      </c>
      <c r="D23" s="17"/>
      <c r="E23" s="16">
        <f t="shared" si="0"/>
        <v>0</v>
      </c>
    </row>
    <row r="24" spans="1:5" s="5" customFormat="1" ht="30" customHeight="1">
      <c r="A24" s="15">
        <v>19</v>
      </c>
      <c r="B24" s="21" t="s">
        <v>32</v>
      </c>
      <c r="C24" s="24">
        <v>19.64</v>
      </c>
      <c r="D24" s="17"/>
      <c r="E24" s="16">
        <f t="shared" si="0"/>
        <v>0</v>
      </c>
    </row>
    <row r="25" spans="1:5" s="5" customFormat="1" ht="30" customHeight="1">
      <c r="A25" s="15">
        <v>20</v>
      </c>
      <c r="B25" s="21" t="s">
        <v>33</v>
      </c>
      <c r="C25" s="24">
        <v>11.5</v>
      </c>
      <c r="D25" s="17"/>
      <c r="E25" s="16">
        <f t="shared" si="0"/>
        <v>0</v>
      </c>
    </row>
    <row r="26" spans="1:5" s="5" customFormat="1" ht="30" customHeight="1">
      <c r="A26" s="15">
        <v>21</v>
      </c>
      <c r="B26" s="21" t="s">
        <v>34</v>
      </c>
      <c r="C26" s="24">
        <v>20</v>
      </c>
      <c r="D26" s="17"/>
      <c r="E26" s="16">
        <f t="shared" si="0"/>
        <v>0</v>
      </c>
    </row>
    <row r="27" spans="1:5" s="5" customFormat="1" ht="30" customHeight="1">
      <c r="A27" s="15">
        <v>22</v>
      </c>
      <c r="B27" s="21" t="s">
        <v>35</v>
      </c>
      <c r="C27" s="24">
        <v>52</v>
      </c>
      <c r="D27" s="17"/>
      <c r="E27" s="16">
        <f t="shared" si="0"/>
        <v>0</v>
      </c>
    </row>
    <row r="28" spans="1:5" s="5" customFormat="1" ht="30" customHeight="1">
      <c r="A28" s="15">
        <v>23</v>
      </c>
      <c r="B28" s="21" t="s">
        <v>36</v>
      </c>
      <c r="C28" s="24">
        <v>24.04</v>
      </c>
      <c r="D28" s="17"/>
      <c r="E28" s="16">
        <f t="shared" si="0"/>
        <v>0</v>
      </c>
    </row>
    <row r="29" spans="1:5" s="5" customFormat="1" ht="30" customHeight="1">
      <c r="A29" s="15">
        <v>24</v>
      </c>
      <c r="B29" s="21" t="s">
        <v>40</v>
      </c>
      <c r="C29" s="24">
        <v>108</v>
      </c>
      <c r="D29" s="17"/>
      <c r="E29" s="16">
        <f t="shared" si="0"/>
        <v>0</v>
      </c>
    </row>
    <row r="30" spans="1:5" s="5" customFormat="1" ht="30" customHeight="1">
      <c r="A30" s="15">
        <v>25</v>
      </c>
      <c r="B30" s="21" t="s">
        <v>37</v>
      </c>
      <c r="C30" s="24">
        <v>384.8</v>
      </c>
      <c r="D30" s="17"/>
      <c r="E30" s="16">
        <f t="shared" si="0"/>
        <v>0</v>
      </c>
    </row>
    <row r="31" spans="1:5" s="5" customFormat="1" ht="30" customHeight="1">
      <c r="A31" s="15">
        <v>26</v>
      </c>
      <c r="B31" s="21" t="s">
        <v>38</v>
      </c>
      <c r="C31" s="24">
        <v>79</v>
      </c>
      <c r="D31" s="17"/>
      <c r="E31" s="16">
        <f t="shared" si="0"/>
        <v>0</v>
      </c>
    </row>
    <row r="32" spans="1:5" s="5" customFormat="1" ht="30" customHeight="1">
      <c r="A32" s="15">
        <v>27</v>
      </c>
      <c r="B32" s="21" t="s">
        <v>39</v>
      </c>
      <c r="C32" s="24">
        <v>13</v>
      </c>
      <c r="D32" s="17"/>
      <c r="E32" s="16">
        <f t="shared" si="0"/>
        <v>0</v>
      </c>
    </row>
    <row r="33" spans="1:5" s="5" customFormat="1" ht="30" customHeight="1">
      <c r="A33" s="15">
        <v>28</v>
      </c>
      <c r="B33" s="21" t="s">
        <v>41</v>
      </c>
      <c r="C33" s="24">
        <v>322.2</v>
      </c>
      <c r="D33" s="17"/>
      <c r="E33" s="16">
        <f t="shared" si="0"/>
        <v>0</v>
      </c>
    </row>
    <row r="34" spans="1:5" s="5" customFormat="1" ht="30" customHeight="1">
      <c r="A34" s="15">
        <v>29</v>
      </c>
      <c r="B34" s="21" t="s">
        <v>42</v>
      </c>
      <c r="C34" s="24">
        <v>322.2</v>
      </c>
      <c r="D34" s="17"/>
      <c r="E34" s="16">
        <f t="shared" si="0"/>
        <v>0</v>
      </c>
    </row>
    <row r="35" spans="1:5" s="5" customFormat="1" ht="30" customHeight="1">
      <c r="A35" s="15">
        <v>30</v>
      </c>
      <c r="B35" s="21" t="s">
        <v>43</v>
      </c>
      <c r="C35" s="24">
        <v>84</v>
      </c>
      <c r="D35" s="17"/>
      <c r="E35" s="16">
        <f t="shared" si="0"/>
        <v>0</v>
      </c>
    </row>
    <row r="36" spans="1:5" s="5" customFormat="1" ht="30" customHeight="1">
      <c r="A36" s="15">
        <v>31</v>
      </c>
      <c r="B36" s="21" t="s">
        <v>44</v>
      </c>
      <c r="C36" s="24">
        <v>84</v>
      </c>
      <c r="D36" s="17"/>
      <c r="E36" s="16">
        <f t="shared" si="0"/>
        <v>0</v>
      </c>
    </row>
    <row r="37" spans="1:13" ht="34.5" customHeight="1">
      <c r="A37" s="26" t="s">
        <v>6</v>
      </c>
      <c r="B37" s="27"/>
      <c r="C37" s="27"/>
      <c r="D37" s="28"/>
      <c r="E37" s="20">
        <f>SUM(E6:E36)</f>
        <v>0</v>
      </c>
      <c r="F37" s="6"/>
      <c r="G37" s="6"/>
      <c r="H37" s="6"/>
      <c r="I37" s="6"/>
      <c r="J37" s="6"/>
      <c r="K37" s="6"/>
      <c r="L37" s="6"/>
      <c r="M37" s="6"/>
    </row>
    <row r="38" ht="32.25" customHeight="1"/>
    <row r="39" ht="25.5" customHeight="1">
      <c r="A39" s="7"/>
    </row>
  </sheetData>
  <sheetProtection password="EFF6" sheet="1"/>
  <protectedRanges>
    <protectedRange sqref="D6:D36" name="区域1"/>
  </protectedRanges>
  <mergeCells count="4">
    <mergeCell ref="A37:D37"/>
    <mergeCell ref="A1:E1"/>
    <mergeCell ref="A4:E4"/>
    <mergeCell ref="D3:E3"/>
  </mergeCells>
  <printOptions horizontalCentered="1"/>
  <pageMargins left="0.7480314960629921" right="0.7480314960629921" top="0.5905511811023623" bottom="1.1023622047244095" header="0.4330708661417323" footer="0.7086614173228347"/>
  <pageSetup horizontalDpi="600" verticalDpi="600" orientation="portrait" paperSize="9" r:id="rId1"/>
  <headerFooter>
    <oddFooter xml:space="preserve">&amp;L&amp;"宋体,加粗"&amp;11投标书签署人签字：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B6" sqref="B6"/>
    </sheetView>
  </sheetViews>
  <sheetFormatPr defaultColWidth="9.00390625" defaultRowHeight="14.25"/>
  <cols>
    <col min="1" max="1" width="6.625" style="2" customWidth="1"/>
    <col min="2" max="2" width="24.75390625" style="2" customWidth="1"/>
    <col min="3" max="5" width="15.625" style="2" customWidth="1"/>
    <col min="6" max="6" width="9.00390625" style="2" customWidth="1"/>
    <col min="7" max="7" width="10.50390625" style="2" bestFit="1" customWidth="1"/>
    <col min="8" max="16384" width="9.00390625" style="2" customWidth="1"/>
  </cols>
  <sheetData>
    <row r="1" spans="1:5" ht="30" customHeight="1">
      <c r="A1" s="29" t="s">
        <v>0</v>
      </c>
      <c r="B1" s="29"/>
      <c r="C1" s="29"/>
      <c r="D1" s="29"/>
      <c r="E1" s="29"/>
    </row>
    <row r="2" spans="1:5" s="1" customFormat="1" ht="30" customHeight="1">
      <c r="A2" s="10" t="str">
        <f>'国市桥梁定期检测'!A2</f>
        <v>工程名称:2019年通州区公路桥梁、公路弯沉检测工程（第1标段）</v>
      </c>
      <c r="B2" s="11"/>
      <c r="C2" s="11"/>
      <c r="D2" s="11"/>
      <c r="E2" s="12"/>
    </row>
    <row r="3" spans="1:5" s="1" customFormat="1" ht="19.5" customHeight="1">
      <c r="A3" s="13"/>
      <c r="B3" s="11"/>
      <c r="C3" s="11"/>
      <c r="D3" s="31" t="s">
        <v>4</v>
      </c>
      <c r="E3" s="31"/>
    </row>
    <row r="4" spans="1:5" s="4" customFormat="1" ht="30" customHeight="1">
      <c r="A4" s="32" t="s">
        <v>47</v>
      </c>
      <c r="B4" s="30"/>
      <c r="C4" s="30"/>
      <c r="D4" s="30"/>
      <c r="E4" s="30"/>
    </row>
    <row r="5" spans="1:5" ht="35.25" customHeight="1">
      <c r="A5" s="3" t="s">
        <v>1</v>
      </c>
      <c r="B5" s="8" t="s">
        <v>2</v>
      </c>
      <c r="C5" s="25" t="s">
        <v>13</v>
      </c>
      <c r="D5" s="25" t="s">
        <v>3</v>
      </c>
      <c r="E5" s="14" t="s">
        <v>5</v>
      </c>
    </row>
    <row r="6" spans="1:5" s="5" customFormat="1" ht="34.5" customHeight="1">
      <c r="A6" s="15">
        <v>1</v>
      </c>
      <c r="B6" s="21" t="s">
        <v>45</v>
      </c>
      <c r="C6" s="24">
        <v>20.4</v>
      </c>
      <c r="D6" s="17"/>
      <c r="E6" s="16">
        <f>ROUND(C6*D6,0)</f>
        <v>0</v>
      </c>
    </row>
    <row r="7" spans="1:13" ht="39.75" customHeight="1">
      <c r="A7" s="26" t="s">
        <v>6</v>
      </c>
      <c r="B7" s="27"/>
      <c r="C7" s="27"/>
      <c r="D7" s="28"/>
      <c r="E7" s="20">
        <f>SUM(E6:E6)</f>
        <v>0</v>
      </c>
      <c r="F7" s="6"/>
      <c r="G7" s="6"/>
      <c r="H7" s="6"/>
      <c r="I7" s="6"/>
      <c r="J7" s="6"/>
      <c r="K7" s="6"/>
      <c r="L7" s="6"/>
      <c r="M7" s="6"/>
    </row>
    <row r="8" ht="32.25" customHeight="1"/>
    <row r="9" ht="25.5" customHeight="1">
      <c r="A9" s="7"/>
    </row>
  </sheetData>
  <sheetProtection password="EFF6" sheet="1"/>
  <protectedRanges>
    <protectedRange sqref="D6" name="区域1"/>
  </protectedRanges>
  <mergeCells count="4">
    <mergeCell ref="A1:E1"/>
    <mergeCell ref="D3:E3"/>
    <mergeCell ref="A4:E4"/>
    <mergeCell ref="A7:D7"/>
  </mergeCells>
  <printOptions horizontalCentered="1"/>
  <pageMargins left="0.7480314960629921" right="0.7480314960629921" top="0.5905511811023623" bottom="1.1023622047244095" header="0.4330708661417323" footer="0.7086614173228347"/>
  <pageSetup horizontalDpi="600" verticalDpi="600" orientation="portrait" paperSize="9" r:id="rId1"/>
  <headerFooter>
    <oddFooter xml:space="preserve">&amp;L&amp;"宋体,加粗"&amp;11投标书签署人签字：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1" width="6.625" style="2" customWidth="1"/>
    <col min="2" max="2" width="24.75390625" style="2" customWidth="1"/>
    <col min="3" max="5" width="15.625" style="2" customWidth="1"/>
    <col min="6" max="6" width="9.00390625" style="2" customWidth="1"/>
    <col min="7" max="7" width="10.50390625" style="2" bestFit="1" customWidth="1"/>
    <col min="8" max="16384" width="9.00390625" style="2" customWidth="1"/>
  </cols>
  <sheetData>
    <row r="1" spans="1:5" ht="30" customHeight="1">
      <c r="A1" s="29" t="s">
        <v>0</v>
      </c>
      <c r="B1" s="29"/>
      <c r="C1" s="29"/>
      <c r="D1" s="29"/>
      <c r="E1" s="29"/>
    </row>
    <row r="2" spans="1:5" s="1" customFormat="1" ht="30" customHeight="1">
      <c r="A2" s="10" t="str">
        <f>'国市桥梁定期检测'!A2</f>
        <v>工程名称:2019年通州区公路桥梁、公路弯沉检测工程（第1标段）</v>
      </c>
      <c r="B2" s="11"/>
      <c r="C2" s="11"/>
      <c r="D2" s="11"/>
      <c r="E2" s="12"/>
    </row>
    <row r="3" spans="1:5" s="1" customFormat="1" ht="19.5" customHeight="1">
      <c r="A3" s="13"/>
      <c r="B3" s="11"/>
      <c r="C3" s="11"/>
      <c r="D3" s="31" t="s">
        <v>4</v>
      </c>
      <c r="E3" s="31"/>
    </row>
    <row r="4" spans="1:5" s="4" customFormat="1" ht="30" customHeight="1">
      <c r="A4" s="32" t="s">
        <v>49</v>
      </c>
      <c r="B4" s="30"/>
      <c r="C4" s="30"/>
      <c r="D4" s="30"/>
      <c r="E4" s="30"/>
    </row>
    <row r="5" spans="1:5" ht="35.25" customHeight="1">
      <c r="A5" s="3" t="s">
        <v>1</v>
      </c>
      <c r="B5" s="8" t="s">
        <v>2</v>
      </c>
      <c r="C5" s="25" t="s">
        <v>13</v>
      </c>
      <c r="D5" s="25" t="s">
        <v>3</v>
      </c>
      <c r="E5" s="14" t="s">
        <v>5</v>
      </c>
    </row>
    <row r="6" spans="1:5" s="5" customFormat="1" ht="34.5" customHeight="1">
      <c r="A6" s="15">
        <v>1</v>
      </c>
      <c r="B6" s="21" t="s">
        <v>50</v>
      </c>
      <c r="C6" s="24">
        <v>51.86</v>
      </c>
      <c r="D6" s="17"/>
      <c r="E6" s="16">
        <f>ROUND(C6*D6,0)</f>
        <v>0</v>
      </c>
    </row>
    <row r="7" spans="1:13" ht="39.75" customHeight="1">
      <c r="A7" s="26" t="s">
        <v>6</v>
      </c>
      <c r="B7" s="27"/>
      <c r="C7" s="27"/>
      <c r="D7" s="28"/>
      <c r="E7" s="20">
        <f>SUM(E6:E6)</f>
        <v>0</v>
      </c>
      <c r="F7" s="6"/>
      <c r="G7" s="6"/>
      <c r="H7" s="6"/>
      <c r="I7" s="6"/>
      <c r="J7" s="6"/>
      <c r="K7" s="6"/>
      <c r="L7" s="6"/>
      <c r="M7" s="6"/>
    </row>
    <row r="8" ht="32.25" customHeight="1"/>
    <row r="9" ht="25.5" customHeight="1">
      <c r="A9" s="7"/>
    </row>
  </sheetData>
  <sheetProtection password="EFF6" sheet="1"/>
  <protectedRanges>
    <protectedRange sqref="D6" name="区域1"/>
  </protectedRanges>
  <mergeCells count="4">
    <mergeCell ref="A1:E1"/>
    <mergeCell ref="D3:E3"/>
    <mergeCell ref="A4:E4"/>
    <mergeCell ref="A7:D7"/>
  </mergeCells>
  <printOptions horizontalCentered="1"/>
  <pageMargins left="0.7480314960629921" right="0.7480314960629921" top="0.5905511811023623" bottom="1.1023622047244095" header="0.4330708661417323" footer="0.7086614173228347"/>
  <pageSetup horizontalDpi="600" verticalDpi="600" orientation="portrait" paperSize="9" r:id="rId1"/>
  <headerFooter>
    <oddFooter xml:space="preserve">&amp;L&amp;"宋体,加粗"&amp;11投标书签署人签字：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6.625" style="2" customWidth="1"/>
    <col min="2" max="2" width="45.625" style="2" customWidth="1"/>
    <col min="3" max="3" width="25.625" style="2" customWidth="1"/>
    <col min="4" max="4" width="9.00390625" style="2" customWidth="1"/>
    <col min="5" max="5" width="10.50390625" style="2" bestFit="1" customWidth="1"/>
    <col min="6" max="16384" width="9.00390625" style="2" customWidth="1"/>
  </cols>
  <sheetData>
    <row r="1" spans="1:3" ht="30" customHeight="1">
      <c r="A1" s="29" t="s">
        <v>53</v>
      </c>
      <c r="B1" s="29"/>
      <c r="C1" s="29"/>
    </row>
    <row r="2" spans="1:3" s="1" customFormat="1" ht="30" customHeight="1">
      <c r="A2" s="10" t="str">
        <f>'国市桥梁定期检测'!A2</f>
        <v>工程名称:2019年通州区公路桥梁、公路弯沉检测工程（第1标段）</v>
      </c>
      <c r="B2" s="11"/>
      <c r="C2" s="12"/>
    </row>
    <row r="3" spans="1:3" s="1" customFormat="1" ht="19.5" customHeight="1">
      <c r="A3" s="13"/>
      <c r="B3" s="34" t="s">
        <v>7</v>
      </c>
      <c r="C3" s="34"/>
    </row>
    <row r="4" spans="1:3" s="4" customFormat="1" ht="30" customHeight="1">
      <c r="A4" s="32" t="s">
        <v>51</v>
      </c>
      <c r="B4" s="30"/>
      <c r="C4" s="30"/>
    </row>
    <row r="5" spans="1:3" ht="35.25" customHeight="1">
      <c r="A5" s="3" t="s">
        <v>1</v>
      </c>
      <c r="B5" s="8" t="s">
        <v>2</v>
      </c>
      <c r="C5" s="9" t="s">
        <v>8</v>
      </c>
    </row>
    <row r="6" spans="1:3" ht="35.25" customHeight="1">
      <c r="A6" s="23">
        <v>1</v>
      </c>
      <c r="B6" s="19" t="s">
        <v>11</v>
      </c>
      <c r="C6" s="18">
        <f>'国市桥梁定期检测'!E37</f>
        <v>0</v>
      </c>
    </row>
    <row r="7" spans="1:3" ht="35.25" customHeight="1">
      <c r="A7" s="22">
        <v>2</v>
      </c>
      <c r="B7" s="19" t="s">
        <v>46</v>
      </c>
      <c r="C7" s="18">
        <f>'特殊检测'!E7</f>
        <v>0</v>
      </c>
    </row>
    <row r="8" spans="1:3" s="5" customFormat="1" ht="34.5" customHeight="1">
      <c r="A8" s="19">
        <v>3</v>
      </c>
      <c r="B8" s="19" t="s">
        <v>48</v>
      </c>
      <c r="C8" s="18">
        <f>'天桥定期检测'!E7</f>
        <v>0</v>
      </c>
    </row>
    <row r="9" spans="1:11" ht="39.75" customHeight="1">
      <c r="A9" s="33" t="s">
        <v>9</v>
      </c>
      <c r="B9" s="27"/>
      <c r="C9" s="20">
        <f>SUM(C6:C8)</f>
        <v>0</v>
      </c>
      <c r="D9" s="6"/>
      <c r="E9" s="6"/>
      <c r="F9" s="6"/>
      <c r="G9" s="6"/>
      <c r="H9" s="6"/>
      <c r="I9" s="6"/>
      <c r="J9" s="6"/>
      <c r="K9" s="6"/>
    </row>
    <row r="10" ht="32.25" customHeight="1"/>
    <row r="11" ht="25.5" customHeight="1">
      <c r="A11" s="7"/>
    </row>
  </sheetData>
  <sheetProtection password="EFF6" sheet="1"/>
  <mergeCells count="4">
    <mergeCell ref="A1:C1"/>
    <mergeCell ref="A4:C4"/>
    <mergeCell ref="A9:B9"/>
    <mergeCell ref="B3:C3"/>
  </mergeCells>
  <printOptions horizontalCentered="1"/>
  <pageMargins left="0.7480314960629921" right="0.7480314960629921" top="0.5905511811023623" bottom="1.92" header="0.4330708661417323" footer="1.44"/>
  <pageSetup horizontalDpi="600" verticalDpi="600" orientation="portrait" paperSize="9" r:id="rId1"/>
  <headerFooter>
    <oddFooter xml:space="preserve">&amp;L&amp;"宋体,加粗"&amp;11投标书签署人签字：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KST-E450-S</cp:lastModifiedBy>
  <cp:lastPrinted>2019-04-09T01:10:36Z</cp:lastPrinted>
  <dcterms:created xsi:type="dcterms:W3CDTF">2008-04-07T07:00:19Z</dcterms:created>
  <dcterms:modified xsi:type="dcterms:W3CDTF">2019-04-24T03:46:06Z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2052-10.1.0.6135</vt:lpwstr>
  </property>
</Properties>
</file>